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Sheet1!$A$3:$K$36</definedName>
    <definedName name="_xlnm.Print_Area" localSheetId="0">Sheet1!$A$1:$K$37</definedName>
    <definedName name="_xlnm.Print_Titles" localSheetId="0">Sheet1!$3:$3</definedName>
  </definedNames>
  <calcPr calcId="144525"/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7" name="ID_9D32195BD9934CCD91D0A1DF8C8F354A" descr="单星水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866120" y="14238605"/>
          <a:ext cx="720725" cy="891540"/>
        </a:xfrm>
        <a:prstGeom prst="rect">
          <a:avLst/>
        </a:prstGeom>
      </xdr:spPr>
    </xdr:pic>
  </etc:cellImage>
  <etc:cellImage>
    <xdr:pic>
      <xdr:nvPicPr>
        <xdr:cNvPr id="2" name="ID_14F8D2EFB6AD4C6387212785ADD7D857" descr="靠墙工作台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751820" y="20196175"/>
          <a:ext cx="914400" cy="606425"/>
        </a:xfrm>
        <a:prstGeom prst="rect">
          <a:avLst/>
        </a:prstGeom>
      </xdr:spPr>
    </xdr:pic>
  </etc:cellImage>
  <etc:cellImage>
    <xdr:pic>
      <xdr:nvPicPr>
        <xdr:cNvPr id="13" name="ID_DA5C7FB8049449048544DA61A81DFCCE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683240" y="19199225"/>
          <a:ext cx="1577340" cy="13335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4" name="ID_25AECA1A615B49EF9E7CB331AF0A6C5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713720" y="11015345"/>
          <a:ext cx="6568440" cy="422148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6" name="ID_0E9610AD6A174916AB46610C150D068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099290" y="20681950"/>
          <a:ext cx="2390775" cy="320040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<sst xmlns="http://schemas.openxmlformats.org/spreadsheetml/2006/main" count="182" uniqueCount="96">
  <si>
    <t>食堂设备采购需求</t>
  </si>
  <si>
    <t>报价单位:</t>
  </si>
  <si>
    <t>日期：2023年06月19日</t>
  </si>
  <si>
    <t>序号</t>
  </si>
  <si>
    <t>设备名称</t>
  </si>
  <si>
    <t>规  格</t>
  </si>
  <si>
    <t>品牌</t>
  </si>
  <si>
    <t>单位</t>
  </si>
  <si>
    <t>数量</t>
  </si>
  <si>
    <t>单价</t>
  </si>
  <si>
    <t>总价</t>
  </si>
  <si>
    <t>产品技术参数</t>
  </si>
  <si>
    <t>参考图片</t>
  </si>
  <si>
    <t>安放地点</t>
  </si>
  <si>
    <t>二食堂</t>
  </si>
  <si>
    <t>新增</t>
  </si>
  <si>
    <t>打蛋机</t>
  </si>
  <si>
    <t>565*445*725</t>
  </si>
  <si>
    <t>恒联/永强/恒悦</t>
  </si>
  <si>
    <t>台</t>
  </si>
  <si>
    <t>型号：B20-H
电压：220V
功率：0.75KW
料桶容积：20L
最大和面量：6kg 
搅拌转速：91/164/294</t>
  </si>
  <si>
    <t>肉丝肉片机</t>
  </si>
  <si>
    <t>630*465*860</t>
  </si>
  <si>
    <t>恒联/百成/银鹰</t>
  </si>
  <si>
    <t>型号：JQH400L-G 
电压：220V
功率：1.5*2KW
切肉生产能力：400kg/h
绞肉能力：180kg</t>
  </si>
  <si>
    <t>初加工间</t>
  </si>
  <si>
    <t>碎肉机</t>
  </si>
  <si>
    <t>土豆脱皮机</t>
  </si>
  <si>
    <t>505*490*825</t>
  </si>
  <si>
    <t>恒联/恒悦/银鹰</t>
  </si>
  <si>
    <t>型号：PP15A
电压：220V
功率：0.75KW
料桶容积：15kg
整机重量：64kg</t>
  </si>
  <si>
    <t>切菜机</t>
  </si>
  <si>
    <t>540*700*870</t>
  </si>
  <si>
    <t>型号：QC330
电压：220V
功率：0.95KW
生产能力：300~500kg/h</t>
  </si>
  <si>
    <t>冰箱内多层架</t>
  </si>
  <si>
    <t>5层</t>
  </si>
  <si>
    <t>厂制品</t>
  </si>
  <si>
    <t>个</t>
  </si>
  <si>
    <t>采用304 1.0mm不锈钢制作</t>
  </si>
  <si>
    <t>各冰箱内</t>
  </si>
  <si>
    <t>全自动干手机</t>
  </si>
  <si>
    <t>MD-688</t>
  </si>
  <si>
    <t>莫顿</t>
  </si>
  <si>
    <t>货号：MD-688
安装方式：壁挂式
感应距离：101-120mm
出风方式：单面出风
吹风类型：冷/热风</t>
  </si>
  <si>
    <t>二次更衣室</t>
  </si>
  <si>
    <t>二楼点心间</t>
  </si>
  <si>
    <t>更换</t>
  </si>
  <si>
    <t>生煎炉</t>
  </si>
  <si>
    <t>610*800*820</t>
  </si>
  <si>
    <t>恒联/华美/新奥</t>
  </si>
  <si>
    <t>型号：LB550
电压：220V
功率：5KW
整机重量：45kg</t>
  </si>
  <si>
    <t>淘米机增压泵</t>
  </si>
  <si>
    <t>蒸饭间</t>
  </si>
  <si>
    <t>单星水池</t>
  </si>
  <si>
    <t>850*800*750</t>
  </si>
  <si>
    <t>台面：304/1.2mm不锈钢板；
星盆：304/1.0mm不锈钢板；
横通：φ25*1.0mm不锈钢圆管；
支撑脚：φ38*1.0mm 不锈钢圆管；
配4只不锈钢调节子弹脚；</t>
  </si>
  <si>
    <t>油淋板</t>
  </si>
  <si>
    <t>500*500</t>
  </si>
  <si>
    <t>块</t>
  </si>
  <si>
    <t>采用201不锈钢制作</t>
  </si>
  <si>
    <t>二楼厨房间</t>
  </si>
  <si>
    <t>双星水池</t>
  </si>
  <si>
    <t>1800*850*860</t>
  </si>
  <si>
    <t>洗碗间</t>
  </si>
  <si>
    <t>双星鲤鱼台水池</t>
  </si>
  <si>
    <t>1800*750*800</t>
  </si>
  <si>
    <t>不锈钢工作台</t>
  </si>
  <si>
    <t>800*700*800</t>
  </si>
  <si>
    <t>台面：304/1.2mm不锈钢板；
层板：1.0mm格栅型层板； 
加强筋：1.0mm不锈钢板
支撑脚：φ38*1.0mm 不锈钢圆管；
配置4只不锈钢调节子弹脚；</t>
  </si>
  <si>
    <t>1200*900*800</t>
  </si>
  <si>
    <t>800*750*800</t>
  </si>
  <si>
    <t>更换成踏脚式水龙头水池</t>
  </si>
  <si>
    <t>一楼、二楼</t>
  </si>
  <si>
    <t>电加热保温台</t>
  </si>
  <si>
    <t>1600*760*800</t>
  </si>
  <si>
    <t xml:space="preserve">台面：304/1.2mm不锈钢制作，
加强筋1.2mm不锈钢制作；
控制面板304/1.0mm不锈钢制作
配进水阀、排污阀；
配4KW/220V发热管；
立柱Φ38*1.0mm，配调节脚。
配1/1份数盘                   </t>
  </si>
  <si>
    <t>一楼备餐间</t>
  </si>
  <si>
    <t>1500*750*800</t>
  </si>
  <si>
    <t>民族餐厅</t>
  </si>
  <si>
    <t>和面机</t>
  </si>
  <si>
    <t>660*480*790</t>
  </si>
  <si>
    <t>型号：HS30S
电压：220V
功率：1.1KW
搅拌速度：185r/min
最大和面量：12kg</t>
  </si>
  <si>
    <t>三星水池</t>
  </si>
  <si>
    <t>1800*800*800</t>
  </si>
  <si>
    <t>民族餐厅洗碗间</t>
  </si>
  <si>
    <t>500*500*800</t>
  </si>
  <si>
    <t>1000*800*800</t>
  </si>
  <si>
    <t>一食堂</t>
  </si>
  <si>
    <t>冷藏面包柜</t>
  </si>
  <si>
    <t>1220*855*1945</t>
  </si>
  <si>
    <t>星星/雷鸟/久景</t>
  </si>
  <si>
    <t>D1.0A4F-T</t>
  </si>
  <si>
    <t>烘焙</t>
  </si>
  <si>
    <t>一食堂二楼</t>
  </si>
  <si>
    <t>总  计</t>
  </si>
  <si>
    <t xml:space="preserve">注：1.参考图片仅用于报价参考，正式报价单更换为报价设备图片；
    2.本项目限价160700.00元，总报价超过限价为无效报价；
    3.本项目设备质保期为3年；
    4.报价单盖章有效，密封后注明公司名称、联系人、联系方式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</si>
</sst>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3"/>
      <name val="宋体"/>
      <charset val="134"/>
      <scheme val="minor"/>
    </font>
    <font>
      <b/>
      <sz val="2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27" fillId="14" borderId="1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0"/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Alignment="1" applyProtection="1">
      <alignment vertical="center"/>
      <protection locked="0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5" fillId="3" borderId="0" xfId="0" applyFont="1" applyFill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176" fontId="6" fillId="0" borderId="0" xfId="0" applyNumberFormat="1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 applyProtection="1">
      <alignment horizontal="center" vertical="center"/>
      <protection locked="0"/>
    </xf>
    <xf numFmtId="176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 wrapText="1"/>
    </xf>
    <xf numFmtId="176" fontId="10" fillId="0" borderId="4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5" Type="http://schemas.openxmlformats.org/officeDocument/2006/relationships/image" Target="media/image13.png"/><Relationship Id="rId4" Type="http://schemas.openxmlformats.org/officeDocument/2006/relationships/image" Target="media/image12.png"/><Relationship Id="rId3" Type="http://schemas.openxmlformats.org/officeDocument/2006/relationships/image" Target="media/image11.png"/><Relationship Id="rId2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137160</xdr:colOff>
      <xdr:row>14</xdr:row>
      <xdr:rowOff>124460</xdr:rowOff>
    </xdr:from>
    <xdr:to>
      <xdr:col>9</xdr:col>
      <xdr:colOff>857885</xdr:colOff>
      <xdr:row>14</xdr:row>
      <xdr:rowOff>1016000</xdr:rowOff>
    </xdr:to>
    <xdr:pic>
      <xdr:nvPicPr>
        <xdr:cNvPr id="3" name="ID_4F9E83327EF24D909DC8B2DF8A3FDD12" descr="单星水池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914505" y="9246235"/>
          <a:ext cx="720725" cy="891540"/>
        </a:xfrm>
        <a:prstGeom prst="rect">
          <a:avLst/>
        </a:prstGeom>
      </xdr:spPr>
    </xdr:pic>
    <xdr:clientData/>
  </xdr:twoCellAnchor>
  <xdr:twoCellAnchor editAs="oneCell">
    <xdr:from>
      <xdr:col>9</xdr:col>
      <xdr:colOff>99060</xdr:colOff>
      <xdr:row>16</xdr:row>
      <xdr:rowOff>31750</xdr:rowOff>
    </xdr:from>
    <xdr:to>
      <xdr:col>9</xdr:col>
      <xdr:colOff>1000760</xdr:colOff>
      <xdr:row>16</xdr:row>
      <xdr:rowOff>885190</xdr:rowOff>
    </xdr:to>
    <xdr:pic>
      <xdr:nvPicPr>
        <xdr:cNvPr id="4" name="ID_633D4146A32447018AB6D1057CAB47BA" descr="双星水池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876405" y="10690225"/>
          <a:ext cx="901700" cy="853440"/>
        </a:xfrm>
        <a:prstGeom prst="rect">
          <a:avLst/>
        </a:prstGeom>
      </xdr:spPr>
    </xdr:pic>
    <xdr:clientData/>
  </xdr:twoCellAnchor>
  <xdr:twoCellAnchor editAs="oneCell">
    <xdr:from>
      <xdr:col>9</xdr:col>
      <xdr:colOff>45720</xdr:colOff>
      <xdr:row>18</xdr:row>
      <xdr:rowOff>45720</xdr:rowOff>
    </xdr:from>
    <xdr:to>
      <xdr:col>9</xdr:col>
      <xdr:colOff>947420</xdr:colOff>
      <xdr:row>18</xdr:row>
      <xdr:rowOff>899160</xdr:rowOff>
    </xdr:to>
    <xdr:pic>
      <xdr:nvPicPr>
        <xdr:cNvPr id="5" name="ID_633D4146A32447018AB6D1057CAB47BA" descr="双星水池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823065" y="12532995"/>
          <a:ext cx="901700" cy="853440"/>
        </a:xfrm>
        <a:prstGeom prst="rect">
          <a:avLst/>
        </a:prstGeom>
      </xdr:spPr>
    </xdr:pic>
    <xdr:clientData/>
  </xdr:twoCellAnchor>
  <xdr:twoCellAnchor editAs="oneCell">
    <xdr:from>
      <xdr:col>9</xdr:col>
      <xdr:colOff>53340</xdr:colOff>
      <xdr:row>20</xdr:row>
      <xdr:rowOff>43180</xdr:rowOff>
    </xdr:from>
    <xdr:to>
      <xdr:col>9</xdr:col>
      <xdr:colOff>955040</xdr:colOff>
      <xdr:row>20</xdr:row>
      <xdr:rowOff>896620</xdr:rowOff>
    </xdr:to>
    <xdr:pic>
      <xdr:nvPicPr>
        <xdr:cNvPr id="6" name="ID_633D4146A32447018AB6D1057CAB47BA" descr="双星水池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830685" y="14384655"/>
          <a:ext cx="901700" cy="853440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</xdr:colOff>
      <xdr:row>24</xdr:row>
      <xdr:rowOff>202565</xdr:rowOff>
    </xdr:from>
    <xdr:to>
      <xdr:col>9</xdr:col>
      <xdr:colOff>929640</xdr:colOff>
      <xdr:row>24</xdr:row>
      <xdr:rowOff>948055</xdr:rowOff>
    </xdr:to>
    <xdr:pic>
      <xdr:nvPicPr>
        <xdr:cNvPr id="11" name="ID_F71C66A7C03F4B0CA33FF1A746B9D16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792585" y="17934940"/>
          <a:ext cx="914400" cy="745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121285</xdr:colOff>
      <xdr:row>10</xdr:row>
      <xdr:rowOff>81280</xdr:rowOff>
    </xdr:from>
    <xdr:to>
      <xdr:col>9</xdr:col>
      <xdr:colOff>992505</xdr:colOff>
      <xdr:row>10</xdr:row>
      <xdr:rowOff>895350</xdr:rowOff>
    </xdr:to>
    <xdr:pic>
      <xdr:nvPicPr>
        <xdr:cNvPr id="8" name="ID_6BF1430C447440DD8CE4D08A2FD2CCB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898630" y="6482080"/>
          <a:ext cx="871220" cy="814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185420</xdr:colOff>
      <xdr:row>5</xdr:row>
      <xdr:rowOff>19050</xdr:rowOff>
    </xdr:from>
    <xdr:to>
      <xdr:col>9</xdr:col>
      <xdr:colOff>985520</xdr:colOff>
      <xdr:row>6</xdr:row>
      <xdr:rowOff>523875</xdr:rowOff>
    </xdr:to>
    <xdr:pic>
      <xdr:nvPicPr>
        <xdr:cNvPr id="10" name="ID_7795A641982F4162B4D200E359631B17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962765" y="2724150"/>
          <a:ext cx="800100" cy="1038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171450</xdr:colOff>
      <xdr:row>4</xdr:row>
      <xdr:rowOff>19050</xdr:rowOff>
    </xdr:from>
    <xdr:to>
      <xdr:col>9</xdr:col>
      <xdr:colOff>946150</xdr:colOff>
      <xdr:row>4</xdr:row>
      <xdr:rowOff>1105535</xdr:rowOff>
    </xdr:to>
    <xdr:pic>
      <xdr:nvPicPr>
        <xdr:cNvPr id="13" name="ID_50AD2B8F9940494B86671BB41AC4E80F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1948795" y="1530350"/>
          <a:ext cx="774700" cy="10864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198755</xdr:colOff>
      <xdr:row>12</xdr:row>
      <xdr:rowOff>19050</xdr:rowOff>
    </xdr:from>
    <xdr:to>
      <xdr:col>9</xdr:col>
      <xdr:colOff>972820</xdr:colOff>
      <xdr:row>12</xdr:row>
      <xdr:rowOff>885825</xdr:rowOff>
    </xdr:to>
    <xdr:pic>
      <xdr:nvPicPr>
        <xdr:cNvPr id="15" name="ID_4BEAA1699CBF494AA26570B725ED633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976100" y="7642225"/>
          <a:ext cx="774065" cy="866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224155</xdr:colOff>
      <xdr:row>8</xdr:row>
      <xdr:rowOff>19050</xdr:rowOff>
    </xdr:from>
    <xdr:to>
      <xdr:col>9</xdr:col>
      <xdr:colOff>947420</xdr:colOff>
      <xdr:row>8</xdr:row>
      <xdr:rowOff>904875</xdr:rowOff>
    </xdr:to>
    <xdr:pic>
      <xdr:nvPicPr>
        <xdr:cNvPr id="18" name="ID_A8BEA851396148B68301635CD6F8064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2001500" y="4921250"/>
          <a:ext cx="723265" cy="885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241935</xdr:colOff>
      <xdr:row>7</xdr:row>
      <xdr:rowOff>19050</xdr:rowOff>
    </xdr:from>
    <xdr:to>
      <xdr:col>9</xdr:col>
      <xdr:colOff>929640</xdr:colOff>
      <xdr:row>7</xdr:row>
      <xdr:rowOff>1114425</xdr:rowOff>
    </xdr:to>
    <xdr:pic>
      <xdr:nvPicPr>
        <xdr:cNvPr id="26" name="ID_140D386A1C3F4366873C10FF8D4DE64B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2019280" y="3790950"/>
          <a:ext cx="687705" cy="1095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224155</xdr:colOff>
      <xdr:row>34</xdr:row>
      <xdr:rowOff>19050</xdr:rowOff>
    </xdr:from>
    <xdr:to>
      <xdr:col>9</xdr:col>
      <xdr:colOff>947420</xdr:colOff>
      <xdr:row>34</xdr:row>
      <xdr:rowOff>904875</xdr:rowOff>
    </xdr:to>
    <xdr:pic>
      <xdr:nvPicPr>
        <xdr:cNvPr id="7" name="ID_A8BEA851396148B68301635CD6F8064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2001500" y="26250900"/>
          <a:ext cx="723265" cy="885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241935</xdr:colOff>
      <xdr:row>33</xdr:row>
      <xdr:rowOff>19050</xdr:rowOff>
    </xdr:from>
    <xdr:to>
      <xdr:col>9</xdr:col>
      <xdr:colOff>929640</xdr:colOff>
      <xdr:row>33</xdr:row>
      <xdr:rowOff>1114425</xdr:rowOff>
    </xdr:to>
    <xdr:pic>
      <xdr:nvPicPr>
        <xdr:cNvPr id="9" name="ID_140D386A1C3F4366873C10FF8D4DE64B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2019280" y="25120600"/>
          <a:ext cx="687705" cy="10953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workbookViewId="0">
      <pane ySplit="3" topLeftCell="A4" activePane="bottomLeft" state="frozen"/>
      <selection/>
      <selection pane="bottomLeft" activeCell="N6" sqref="N6"/>
    </sheetView>
  </sheetViews>
  <sheetFormatPr defaultColWidth="9" defaultRowHeight="13.5"/>
  <cols>
    <col min="1" max="1" width="9.10833333333333" style="6" customWidth="1"/>
    <col min="2" max="3" width="31" style="6" customWidth="1"/>
    <col min="4" max="4" width="11.6666666666667" style="6" customWidth="1"/>
    <col min="5" max="6" width="7.33333333333333" style="7" customWidth="1"/>
    <col min="7" max="7" width="12.5583333333333" style="6" customWidth="1"/>
    <col min="8" max="8" width="13.3333333333333" style="8" customWidth="1"/>
    <col min="9" max="9" width="31.225" customWidth="1"/>
    <col min="10" max="10" width="15.225" customWidth="1"/>
    <col min="11" max="11" width="13.225" style="9" customWidth="1"/>
  </cols>
  <sheetData>
    <row r="1" s="1" customFormat="1" ht="4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="2" customFormat="1" ht="25" customHeight="1" spans="1:11">
      <c r="A2" s="11" t="s">
        <v>1</v>
      </c>
      <c r="B2" s="12"/>
      <c r="C2" s="13"/>
      <c r="D2" s="13"/>
      <c r="E2" s="13"/>
      <c r="F2" s="13"/>
      <c r="G2" s="13"/>
      <c r="H2" s="13"/>
      <c r="I2" s="13"/>
      <c r="K2" s="31" t="s">
        <v>2</v>
      </c>
    </row>
    <row r="3" s="3" customFormat="1" ht="22" customHeight="1" spans="1:11">
      <c r="A3" s="14" t="s">
        <v>3</v>
      </c>
      <c r="B3" s="14" t="s">
        <v>4</v>
      </c>
      <c r="C3" s="14" t="s">
        <v>5</v>
      </c>
      <c r="D3" s="15" t="s">
        <v>6</v>
      </c>
      <c r="E3" s="14" t="s">
        <v>7</v>
      </c>
      <c r="F3" s="14" t="s">
        <v>8</v>
      </c>
      <c r="G3" s="16" t="s">
        <v>9</v>
      </c>
      <c r="H3" s="16" t="s">
        <v>10</v>
      </c>
      <c r="I3" s="32" t="s">
        <v>11</v>
      </c>
      <c r="J3" s="32" t="s">
        <v>12</v>
      </c>
      <c r="K3" s="33" t="s">
        <v>13</v>
      </c>
    </row>
    <row r="4" s="4" customFormat="1" ht="27" customHeight="1" spans="1:11">
      <c r="A4" s="17" t="s">
        <v>14</v>
      </c>
      <c r="B4" s="17" t="s">
        <v>15</v>
      </c>
      <c r="C4" s="17"/>
      <c r="D4" s="17"/>
      <c r="E4" s="18"/>
      <c r="F4" s="18"/>
      <c r="G4" s="17"/>
      <c r="H4" s="19"/>
      <c r="I4" s="34"/>
      <c r="J4" s="35"/>
      <c r="K4" s="36"/>
    </row>
    <row r="5" s="4" customFormat="1" ht="94" customHeight="1" spans="1:11">
      <c r="A5" s="17">
        <v>1</v>
      </c>
      <c r="B5" s="17" t="s">
        <v>16</v>
      </c>
      <c r="C5" s="17" t="s">
        <v>17</v>
      </c>
      <c r="D5" s="20" t="s">
        <v>18</v>
      </c>
      <c r="E5" s="17" t="s">
        <v>19</v>
      </c>
      <c r="F5" s="17">
        <v>1</v>
      </c>
      <c r="G5" s="17"/>
      <c r="H5" s="19"/>
      <c r="I5" s="37" t="s">
        <v>20</v>
      </c>
      <c r="J5" s="17"/>
      <c r="K5" s="38"/>
    </row>
    <row r="6" s="4" customFormat="1" ht="42" customHeight="1" spans="1:11">
      <c r="A6" s="17">
        <v>2</v>
      </c>
      <c r="B6" s="17" t="s">
        <v>21</v>
      </c>
      <c r="C6" s="17" t="s">
        <v>22</v>
      </c>
      <c r="D6" s="21" t="s">
        <v>23</v>
      </c>
      <c r="E6" s="22" t="s">
        <v>19</v>
      </c>
      <c r="F6" s="17">
        <v>1</v>
      </c>
      <c r="G6" s="22"/>
      <c r="H6" s="22"/>
      <c r="I6" s="39" t="s">
        <v>24</v>
      </c>
      <c r="J6" s="17"/>
      <c r="K6" s="38" t="s">
        <v>25</v>
      </c>
    </row>
    <row r="7" s="4" customFormat="1" ht="42" customHeight="1" spans="1:11">
      <c r="A7" s="17">
        <v>3</v>
      </c>
      <c r="B7" s="17" t="s">
        <v>26</v>
      </c>
      <c r="C7" s="17"/>
      <c r="D7" s="23"/>
      <c r="E7" s="24"/>
      <c r="F7" s="17"/>
      <c r="G7" s="24"/>
      <c r="H7" s="24"/>
      <c r="I7" s="40"/>
      <c r="J7" s="17"/>
      <c r="K7" s="38" t="s">
        <v>25</v>
      </c>
    </row>
    <row r="8" s="4" customFormat="1" ht="89" customHeight="1" spans="1:11">
      <c r="A8" s="17">
        <v>4</v>
      </c>
      <c r="B8" s="17" t="s">
        <v>27</v>
      </c>
      <c r="C8" s="17" t="s">
        <v>28</v>
      </c>
      <c r="D8" s="20" t="s">
        <v>29</v>
      </c>
      <c r="E8" s="17" t="s">
        <v>19</v>
      </c>
      <c r="F8" s="17">
        <v>1</v>
      </c>
      <c r="G8" s="17"/>
      <c r="H8" s="19"/>
      <c r="I8" s="37" t="s">
        <v>30</v>
      </c>
      <c r="J8" s="18"/>
      <c r="K8" s="38" t="s">
        <v>25</v>
      </c>
    </row>
    <row r="9" s="4" customFormat="1" ht="72" customHeight="1" spans="1:11">
      <c r="A9" s="17">
        <v>5</v>
      </c>
      <c r="B9" s="17" t="s">
        <v>31</v>
      </c>
      <c r="C9" s="17" t="s">
        <v>32</v>
      </c>
      <c r="D9" s="20" t="s">
        <v>23</v>
      </c>
      <c r="E9" s="17" t="s">
        <v>19</v>
      </c>
      <c r="F9" s="17">
        <v>1</v>
      </c>
      <c r="G9" s="17"/>
      <c r="H9" s="19"/>
      <c r="I9" s="37" t="s">
        <v>33</v>
      </c>
      <c r="J9" s="18"/>
      <c r="K9" s="38" t="s">
        <v>25</v>
      </c>
    </row>
    <row r="10" s="4" customFormat="1" ht="46" customHeight="1" spans="1:11">
      <c r="A10" s="17">
        <v>6</v>
      </c>
      <c r="B10" s="17" t="s">
        <v>34</v>
      </c>
      <c r="C10" s="17" t="s">
        <v>35</v>
      </c>
      <c r="D10" s="17" t="s">
        <v>36</v>
      </c>
      <c r="E10" s="17" t="s">
        <v>37</v>
      </c>
      <c r="F10" s="17">
        <v>20</v>
      </c>
      <c r="G10" s="17"/>
      <c r="H10" s="19"/>
      <c r="I10" s="34" t="s">
        <v>38</v>
      </c>
      <c r="J10" s="18"/>
      <c r="K10" s="38" t="s">
        <v>39</v>
      </c>
    </row>
    <row r="11" s="4" customFormat="1" ht="82" customHeight="1" spans="1:11">
      <c r="A11" s="17">
        <v>7</v>
      </c>
      <c r="B11" s="17" t="s">
        <v>40</v>
      </c>
      <c r="C11" s="17" t="s">
        <v>41</v>
      </c>
      <c r="D11" s="17" t="s">
        <v>42</v>
      </c>
      <c r="E11" s="17" t="s">
        <v>37</v>
      </c>
      <c r="F11" s="17">
        <v>2</v>
      </c>
      <c r="G11" s="17"/>
      <c r="H11" s="19"/>
      <c r="I11" s="37" t="s">
        <v>43</v>
      </c>
      <c r="J11" s="18"/>
      <c r="K11" s="38" t="s">
        <v>44</v>
      </c>
    </row>
    <row r="12" s="4" customFormat="1" ht="14.25" spans="1:11">
      <c r="A12" s="25" t="s">
        <v>45</v>
      </c>
      <c r="B12" s="17" t="s">
        <v>46</v>
      </c>
      <c r="C12" s="17"/>
      <c r="D12" s="17"/>
      <c r="E12" s="18"/>
      <c r="F12" s="17"/>
      <c r="G12" s="17"/>
      <c r="H12" s="19"/>
      <c r="I12" s="34"/>
      <c r="J12" s="18"/>
      <c r="K12" s="38"/>
    </row>
    <row r="13" s="4" customFormat="1" ht="71" customHeight="1" spans="1:11">
      <c r="A13" s="17">
        <v>1</v>
      </c>
      <c r="B13" s="17" t="s">
        <v>47</v>
      </c>
      <c r="C13" s="17" t="s">
        <v>48</v>
      </c>
      <c r="D13" s="20" t="s">
        <v>49</v>
      </c>
      <c r="E13" s="17" t="s">
        <v>19</v>
      </c>
      <c r="F13" s="17">
        <v>2</v>
      </c>
      <c r="G13" s="17"/>
      <c r="H13" s="19"/>
      <c r="I13" s="37" t="s">
        <v>50</v>
      </c>
      <c r="J13" s="18"/>
      <c r="K13" s="20" t="s">
        <v>45</v>
      </c>
    </row>
    <row r="14" s="4" customFormat="1" ht="47" customHeight="1" spans="1:11">
      <c r="A14" s="17">
        <v>2</v>
      </c>
      <c r="B14" s="17" t="s">
        <v>51</v>
      </c>
      <c r="C14" s="17"/>
      <c r="D14" s="17"/>
      <c r="E14" s="17" t="s">
        <v>37</v>
      </c>
      <c r="F14" s="17">
        <v>1</v>
      </c>
      <c r="G14" s="17"/>
      <c r="H14" s="19"/>
      <c r="I14" s="34"/>
      <c r="J14" s="18"/>
      <c r="K14" s="20" t="s">
        <v>52</v>
      </c>
    </row>
    <row r="15" s="4" customFormat="1" ht="93" customHeight="1" spans="1:11">
      <c r="A15" s="17">
        <v>3</v>
      </c>
      <c r="B15" s="17" t="s">
        <v>53</v>
      </c>
      <c r="C15" s="17" t="s">
        <v>54</v>
      </c>
      <c r="D15" s="17" t="s">
        <v>36</v>
      </c>
      <c r="E15" s="17" t="s">
        <v>19</v>
      </c>
      <c r="F15" s="17">
        <v>1</v>
      </c>
      <c r="G15" s="17"/>
      <c r="H15" s="19"/>
      <c r="I15" s="41" t="s">
        <v>55</v>
      </c>
      <c r="J15" s="18"/>
      <c r="K15" s="20" t="s">
        <v>52</v>
      </c>
    </row>
    <row r="16" s="4" customFormat="1" ht="28" customHeight="1" spans="1:11">
      <c r="A16" s="17">
        <v>4</v>
      </c>
      <c r="B16" s="17" t="s">
        <v>56</v>
      </c>
      <c r="C16" s="17" t="s">
        <v>57</v>
      </c>
      <c r="D16" s="17"/>
      <c r="E16" s="17" t="s">
        <v>58</v>
      </c>
      <c r="F16" s="17">
        <v>32</v>
      </c>
      <c r="G16" s="17"/>
      <c r="H16" s="19"/>
      <c r="I16" s="34" t="s">
        <v>59</v>
      </c>
      <c r="J16" s="18"/>
      <c r="K16" s="20" t="s">
        <v>60</v>
      </c>
    </row>
    <row r="17" s="4" customFormat="1" ht="72" customHeight="1" spans="1:11">
      <c r="A17" s="17">
        <v>5</v>
      </c>
      <c r="B17" s="17" t="s">
        <v>61</v>
      </c>
      <c r="C17" s="17" t="s">
        <v>62</v>
      </c>
      <c r="D17" s="17" t="s">
        <v>36</v>
      </c>
      <c r="E17" s="17" t="s">
        <v>19</v>
      </c>
      <c r="F17" s="17">
        <v>1</v>
      </c>
      <c r="G17" s="17"/>
      <c r="H17" s="19"/>
      <c r="I17" s="41" t="s">
        <v>55</v>
      </c>
      <c r="J17" s="18"/>
      <c r="K17" s="20" t="s">
        <v>63</v>
      </c>
    </row>
    <row r="18" s="4" customFormat="1" ht="72" customHeight="1" spans="1:11">
      <c r="A18" s="17">
        <v>6</v>
      </c>
      <c r="B18" s="17" t="s">
        <v>64</v>
      </c>
      <c r="C18" s="17" t="s">
        <v>62</v>
      </c>
      <c r="D18" s="17" t="s">
        <v>36</v>
      </c>
      <c r="E18" s="17" t="s">
        <v>19</v>
      </c>
      <c r="F18" s="17">
        <v>2</v>
      </c>
      <c r="G18" s="17"/>
      <c r="H18" s="19"/>
      <c r="I18" s="41" t="s">
        <v>55</v>
      </c>
      <c r="J18" s="18" t="str">
        <f>_xlfn.DISPIMG("ID_25AECA1A615B49EF9E7CB331AF0A6C50",1)</f>
        <v>=DISPIMG("ID_25AECA1A615B49EF9E7CB331AF0A6C50",1)</v>
      </c>
      <c r="K18" s="20" t="s">
        <v>63</v>
      </c>
    </row>
    <row r="19" s="4" customFormat="1" ht="72" customHeight="1" spans="1:11">
      <c r="A19" s="17">
        <v>7</v>
      </c>
      <c r="B19" s="17" t="s">
        <v>61</v>
      </c>
      <c r="C19" s="17" t="s">
        <v>65</v>
      </c>
      <c r="D19" s="17" t="s">
        <v>36</v>
      </c>
      <c r="E19" s="17" t="s">
        <v>19</v>
      </c>
      <c r="F19" s="17">
        <v>1</v>
      </c>
      <c r="G19" s="17"/>
      <c r="H19" s="19"/>
      <c r="I19" s="41" t="s">
        <v>55</v>
      </c>
      <c r="J19" s="18"/>
      <c r="K19" s="20" t="s">
        <v>63</v>
      </c>
    </row>
    <row r="20" s="4" customFormat="1" ht="74" customHeight="1" spans="1:11">
      <c r="A20" s="17">
        <v>8</v>
      </c>
      <c r="B20" s="17" t="s">
        <v>66</v>
      </c>
      <c r="C20" s="17" t="s">
        <v>67</v>
      </c>
      <c r="D20" s="17" t="s">
        <v>36</v>
      </c>
      <c r="E20" s="17" t="s">
        <v>19</v>
      </c>
      <c r="F20" s="17">
        <v>1</v>
      </c>
      <c r="G20" s="17"/>
      <c r="H20" s="19"/>
      <c r="I20" s="42" t="s">
        <v>68</v>
      </c>
      <c r="J20" s="18" t="str">
        <f>_xlfn.DISPIMG("ID_14F8D2EFB6AD4C6387212785ADD7D857",1)</f>
        <v>=DISPIMG("ID_14F8D2EFB6AD4C6387212785ADD7D857",1)</v>
      </c>
      <c r="K20" s="20" t="s">
        <v>63</v>
      </c>
    </row>
    <row r="21" s="4" customFormat="1" ht="76" customHeight="1" spans="1:11">
      <c r="A21" s="17">
        <v>9</v>
      </c>
      <c r="B21" s="17" t="s">
        <v>61</v>
      </c>
      <c r="C21" s="17" t="s">
        <v>65</v>
      </c>
      <c r="D21" s="17" t="s">
        <v>36</v>
      </c>
      <c r="E21" s="17" t="s">
        <v>19</v>
      </c>
      <c r="F21" s="17">
        <v>2</v>
      </c>
      <c r="G21" s="17"/>
      <c r="H21" s="19"/>
      <c r="I21" s="41" t="s">
        <v>55</v>
      </c>
      <c r="J21" s="18"/>
      <c r="K21" s="20" t="s">
        <v>25</v>
      </c>
    </row>
    <row r="22" s="4" customFormat="1" ht="76" customHeight="1" spans="1:11">
      <c r="A22" s="17">
        <v>10</v>
      </c>
      <c r="B22" s="17" t="s">
        <v>53</v>
      </c>
      <c r="C22" s="17" t="s">
        <v>69</v>
      </c>
      <c r="D22" s="17" t="s">
        <v>36</v>
      </c>
      <c r="E22" s="17" t="s">
        <v>19</v>
      </c>
      <c r="F22" s="17">
        <v>3</v>
      </c>
      <c r="G22" s="17"/>
      <c r="H22" s="19"/>
      <c r="I22" s="41" t="s">
        <v>55</v>
      </c>
      <c r="J22" s="18" t="str">
        <f>_xlfn.DISPIMG("ID_9D32195BD9934CCD91D0A1DF8C8F354A",1)</f>
        <v>=DISPIMG("ID_9D32195BD9934CCD91D0A1DF8C8F354A",1)</v>
      </c>
      <c r="K22" s="20" t="s">
        <v>25</v>
      </c>
    </row>
    <row r="23" s="4" customFormat="1" ht="76" customHeight="1" spans="1:11">
      <c r="A23" s="17">
        <v>11</v>
      </c>
      <c r="B23" s="17" t="s">
        <v>53</v>
      </c>
      <c r="C23" s="17" t="s">
        <v>70</v>
      </c>
      <c r="D23" s="17" t="s">
        <v>36</v>
      </c>
      <c r="E23" s="17" t="s">
        <v>19</v>
      </c>
      <c r="F23" s="17">
        <v>1</v>
      </c>
      <c r="G23" s="17"/>
      <c r="H23" s="19"/>
      <c r="I23" s="41" t="s">
        <v>55</v>
      </c>
      <c r="J23" s="18" t="str">
        <f>_xlfn.DISPIMG("ID_9D32195BD9934CCD91D0A1DF8C8F354A",1)</f>
        <v>=DISPIMG("ID_9D32195BD9934CCD91D0A1DF8C8F354A",1)</v>
      </c>
      <c r="K23" s="20" t="s">
        <v>25</v>
      </c>
    </row>
    <row r="24" s="4" customFormat="1" ht="39" customHeight="1" spans="1:11">
      <c r="A24" s="17">
        <v>12</v>
      </c>
      <c r="B24" s="17" t="s">
        <v>61</v>
      </c>
      <c r="C24" s="17"/>
      <c r="D24" s="17" t="s">
        <v>36</v>
      </c>
      <c r="E24" s="17" t="s">
        <v>19</v>
      </c>
      <c r="F24" s="17">
        <v>2</v>
      </c>
      <c r="G24" s="17"/>
      <c r="H24" s="19"/>
      <c r="I24" s="43" t="s">
        <v>71</v>
      </c>
      <c r="K24" s="38" t="s">
        <v>72</v>
      </c>
    </row>
    <row r="25" s="4" customFormat="1" ht="94" customHeight="1" spans="1:11">
      <c r="A25" s="17">
        <v>13</v>
      </c>
      <c r="B25" s="17" t="s">
        <v>73</v>
      </c>
      <c r="C25" s="17" t="s">
        <v>74</v>
      </c>
      <c r="D25" s="17" t="s">
        <v>36</v>
      </c>
      <c r="E25" s="17" t="s">
        <v>19</v>
      </c>
      <c r="F25" s="17">
        <v>7</v>
      </c>
      <c r="G25" s="17"/>
      <c r="H25" s="19"/>
      <c r="I25" s="44" t="s">
        <v>75</v>
      </c>
      <c r="J25" s="45"/>
      <c r="K25" s="38" t="s">
        <v>76</v>
      </c>
    </row>
    <row r="26" s="4" customFormat="1" ht="70" customHeight="1" spans="1:11">
      <c r="A26" s="17">
        <v>14</v>
      </c>
      <c r="B26" s="17" t="s">
        <v>64</v>
      </c>
      <c r="C26" s="17" t="s">
        <v>77</v>
      </c>
      <c r="D26" s="17" t="s">
        <v>36</v>
      </c>
      <c r="E26" s="17" t="s">
        <v>19</v>
      </c>
      <c r="F26" s="17">
        <v>1</v>
      </c>
      <c r="G26" s="17"/>
      <c r="H26" s="19"/>
      <c r="I26" s="41" t="s">
        <v>55</v>
      </c>
      <c r="J26" s="18" t="str">
        <f>_xlfn.DISPIMG("ID_25AECA1A615B49EF9E7CB331AF0A6C50",1)</f>
        <v>=DISPIMG("ID_25AECA1A615B49EF9E7CB331AF0A6C50",1)</v>
      </c>
      <c r="K26" s="38" t="s">
        <v>76</v>
      </c>
    </row>
    <row r="27" s="4" customFormat="1" ht="14.25" spans="1:11">
      <c r="A27" s="25" t="s">
        <v>78</v>
      </c>
      <c r="B27" s="17" t="s">
        <v>46</v>
      </c>
      <c r="C27" s="17"/>
      <c r="D27" s="17"/>
      <c r="E27" s="18"/>
      <c r="F27" s="17"/>
      <c r="G27" s="17"/>
      <c r="H27" s="19"/>
      <c r="I27" s="34"/>
      <c r="J27" s="18"/>
      <c r="K27" s="38"/>
    </row>
    <row r="28" s="4" customFormat="1" ht="87" customHeight="1" spans="1:11">
      <c r="A28" s="17">
        <v>1</v>
      </c>
      <c r="B28" s="17" t="s">
        <v>79</v>
      </c>
      <c r="C28" s="17" t="s">
        <v>80</v>
      </c>
      <c r="D28" s="20" t="s">
        <v>18</v>
      </c>
      <c r="E28" s="17" t="s">
        <v>19</v>
      </c>
      <c r="F28" s="17">
        <v>1</v>
      </c>
      <c r="G28" s="17"/>
      <c r="H28" s="19"/>
      <c r="I28" s="37" t="s">
        <v>81</v>
      </c>
      <c r="J28" s="18" t="str">
        <f>_xlfn.DISPIMG("ID_0E9610AD6A174916AB46610C150D0686",1)</f>
        <v>=DISPIMG("ID_0E9610AD6A174916AB46610C150D0686",1)</v>
      </c>
      <c r="K28" s="38"/>
    </row>
    <row r="29" s="4" customFormat="1" ht="75" customHeight="1" spans="1:11">
      <c r="A29" s="17">
        <v>2</v>
      </c>
      <c r="B29" s="17" t="s">
        <v>82</v>
      </c>
      <c r="C29" s="17" t="s">
        <v>83</v>
      </c>
      <c r="D29" s="17" t="s">
        <v>36</v>
      </c>
      <c r="E29" s="17" t="s">
        <v>19</v>
      </c>
      <c r="F29" s="17">
        <v>1</v>
      </c>
      <c r="G29" s="17"/>
      <c r="H29" s="19"/>
      <c r="I29" s="41" t="s">
        <v>55</v>
      </c>
      <c r="J29" s="18" t="str">
        <f>_xlfn.DISPIMG("ID_DA5C7FB8049449048544DA61A81DFCCE",1)</f>
        <v>=DISPIMG("ID_DA5C7FB8049449048544DA61A81DFCCE",1)</v>
      </c>
      <c r="K29" s="38" t="s">
        <v>84</v>
      </c>
    </row>
    <row r="30" s="4" customFormat="1" ht="72" customHeight="1" spans="1:11">
      <c r="A30" s="17">
        <v>3</v>
      </c>
      <c r="B30" s="17" t="s">
        <v>66</v>
      </c>
      <c r="C30" s="17" t="s">
        <v>85</v>
      </c>
      <c r="D30" s="17" t="s">
        <v>36</v>
      </c>
      <c r="E30" s="17" t="s">
        <v>19</v>
      </c>
      <c r="F30" s="17">
        <v>1</v>
      </c>
      <c r="G30" s="17"/>
      <c r="H30" s="19"/>
      <c r="I30" s="42" t="s">
        <v>68</v>
      </c>
      <c r="J30" s="18" t="str">
        <f>_xlfn.DISPIMG("ID_14F8D2EFB6AD4C6387212785ADD7D857",1)</f>
        <v>=DISPIMG("ID_14F8D2EFB6AD4C6387212785ADD7D857",1)</v>
      </c>
      <c r="K30" s="38" t="s">
        <v>84</v>
      </c>
    </row>
    <row r="31" s="4" customFormat="1" ht="72" customHeight="1" spans="1:11">
      <c r="A31" s="17">
        <v>4</v>
      </c>
      <c r="B31" s="17" t="s">
        <v>66</v>
      </c>
      <c r="C31" s="17" t="s">
        <v>86</v>
      </c>
      <c r="D31" s="17" t="s">
        <v>36</v>
      </c>
      <c r="E31" s="17" t="s">
        <v>19</v>
      </c>
      <c r="F31" s="17">
        <v>1</v>
      </c>
      <c r="G31" s="17"/>
      <c r="H31" s="19"/>
      <c r="I31" s="42" t="s">
        <v>68</v>
      </c>
      <c r="J31" s="18" t="str">
        <f>_xlfn.DISPIMG("ID_14F8D2EFB6AD4C6387212785ADD7D857",1)</f>
        <v>=DISPIMG("ID_14F8D2EFB6AD4C6387212785ADD7D857",1)</v>
      </c>
      <c r="K31" s="38" t="s">
        <v>84</v>
      </c>
    </row>
    <row r="32" s="4" customFormat="1" ht="48" customHeight="1" spans="1:11">
      <c r="A32" s="17" t="s">
        <v>87</v>
      </c>
      <c r="B32" s="17" t="s">
        <v>88</v>
      </c>
      <c r="C32" s="17" t="s">
        <v>89</v>
      </c>
      <c r="D32" s="20" t="s">
        <v>90</v>
      </c>
      <c r="E32" s="17" t="s">
        <v>19</v>
      </c>
      <c r="F32" s="17">
        <v>2</v>
      </c>
      <c r="G32" s="17"/>
      <c r="H32" s="19"/>
      <c r="I32" s="46" t="s">
        <v>91</v>
      </c>
      <c r="J32" s="18"/>
      <c r="K32" s="38" t="s">
        <v>92</v>
      </c>
    </row>
    <row r="33" s="4" customFormat="1" ht="48" customHeight="1" spans="1:11">
      <c r="A33" s="20" t="s">
        <v>93</v>
      </c>
      <c r="B33" s="17" t="s">
        <v>15</v>
      </c>
      <c r="C33" s="17"/>
      <c r="E33" s="17"/>
      <c r="F33" s="17"/>
      <c r="G33" s="17"/>
      <c r="H33" s="19"/>
      <c r="I33" s="46"/>
      <c r="J33" s="18"/>
      <c r="K33" s="38"/>
    </row>
    <row r="34" s="4" customFormat="1" ht="89" customHeight="1" spans="1:11">
      <c r="A34" s="20">
        <v>1</v>
      </c>
      <c r="B34" s="17" t="s">
        <v>27</v>
      </c>
      <c r="C34" s="17" t="s">
        <v>28</v>
      </c>
      <c r="D34" s="20" t="s">
        <v>29</v>
      </c>
      <c r="E34" s="17" t="s">
        <v>19</v>
      </c>
      <c r="F34" s="17">
        <v>1</v>
      </c>
      <c r="G34" s="17"/>
      <c r="H34" s="19"/>
      <c r="I34" s="37" t="s">
        <v>30</v>
      </c>
      <c r="J34" s="18"/>
      <c r="K34" s="38" t="s">
        <v>25</v>
      </c>
    </row>
    <row r="35" s="4" customFormat="1" ht="72" customHeight="1" spans="1:11">
      <c r="A35" s="20">
        <v>2</v>
      </c>
      <c r="B35" s="17" t="s">
        <v>31</v>
      </c>
      <c r="C35" s="17" t="s">
        <v>32</v>
      </c>
      <c r="D35" s="20" t="s">
        <v>23</v>
      </c>
      <c r="E35" s="17" t="s">
        <v>19</v>
      </c>
      <c r="F35" s="17">
        <v>1</v>
      </c>
      <c r="G35" s="17"/>
      <c r="H35" s="19"/>
      <c r="I35" s="37" t="s">
        <v>33</v>
      </c>
      <c r="J35" s="18"/>
      <c r="K35" s="38" t="s">
        <v>25</v>
      </c>
    </row>
    <row r="36" s="5" customFormat="1" ht="33" customHeight="1" spans="1:11">
      <c r="A36" s="26"/>
      <c r="B36" s="27" t="s">
        <v>94</v>
      </c>
      <c r="C36" s="27"/>
      <c r="D36" s="26"/>
      <c r="E36" s="26"/>
      <c r="F36" s="28"/>
      <c r="G36" s="27"/>
      <c r="H36" s="27"/>
      <c r="I36" s="47"/>
      <c r="J36" s="48"/>
      <c r="K36" s="49"/>
    </row>
    <row r="38" ht="84" customHeight="1" spans="1:11">
      <c r="A38" s="29" t="s">
        <v>95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</row>
  </sheetData>
  <autoFilter ref="A3:K36">
    <extLst/>
  </autoFilter>
  <mergeCells count="11">
    <mergeCell ref="A1:K1"/>
    <mergeCell ref="C2:I2"/>
    <mergeCell ref="A38:K38"/>
    <mergeCell ref="C6:C7"/>
    <mergeCell ref="D6:D7"/>
    <mergeCell ref="E6:E7"/>
    <mergeCell ref="F6:F7"/>
    <mergeCell ref="G6:G7"/>
    <mergeCell ref="H6:H7"/>
    <mergeCell ref="I6:I7"/>
    <mergeCell ref="J6:J7"/>
  </mergeCells>
  <pageMargins left="0.700694444444445" right="0.700694444444445" top="0.751388888888889" bottom="0.751388888888889" header="0.298611111111111" footer="0.298611111111111"/>
  <pageSetup paperSize="9" scale="73" fitToHeight="0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徐林寄</dc:creator>
  <cp:lastModifiedBy>新星</cp:lastModifiedBy>
  <dcterms:created xsi:type="dcterms:W3CDTF">2023-06-01T00:15:00Z</dcterms:created>
  <dcterms:modified xsi:type="dcterms:W3CDTF">2023-07-10T08:28:41Z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40B6112B83C84C33AB9F24D5212C52FC_13</vt:lpwstr>
  </property>
  <property fmtid="{D5CDD505-2E9C-101B-9397-08002B2CF9AE}" pid="3" name="KSOProductBuildVer">
    <vt:lpwstr>2052-11.1.0.14309</vt:lpwstr>
  </property>
</Properties>
</file>